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9º RAE\"/>
    </mc:Choice>
  </mc:AlternateContent>
  <xr:revisionPtr revIDLastSave="0" documentId="13_ncr:1_{A0E2DAD3-01B2-4A59-B454-BFC35C4BA381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Plan1" sheetId="1" r:id="rId1"/>
    <sheet name="Status" sheetId="3" r:id="rId2"/>
    <sheet name="Plan2" sheetId="2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<sst xmlns="http://schemas.openxmlformats.org/spreadsheetml/2006/main" count="118" uniqueCount="75">
  <si>
    <t>Projeto Estratégico</t>
  </si>
  <si>
    <t xml:space="preserve">Modernização da Gestão - Política de Gestão de Riscos </t>
  </si>
  <si>
    <t>IFRO sem Fronteiras</t>
  </si>
  <si>
    <t>Programa Saúde e Segurança do Servidor</t>
  </si>
  <si>
    <t>IFRO para Todos</t>
  </si>
  <si>
    <t>Planejar Para Crescer</t>
  </si>
  <si>
    <t>Politica de Comunicação</t>
  </si>
  <si>
    <t>Fortalecimento da Identidade Institucional</t>
  </si>
  <si>
    <t>Fortalecimento dos NAPNEs</t>
  </si>
  <si>
    <t>Modernização da Gestão - Desenvolvimento do PDTI do IFRO</t>
  </si>
  <si>
    <t>Gestão por Competência</t>
  </si>
  <si>
    <t>Fortalecimento da Gestão - Revisão do PDI 2018-2022</t>
  </si>
  <si>
    <t>Modernização da Gestão Implantação do EGPPR</t>
  </si>
  <si>
    <t>Nº</t>
  </si>
  <si>
    <t xml:space="preserve">Lider </t>
  </si>
  <si>
    <t xml:space="preserve">Pró- Reitoria </t>
  </si>
  <si>
    <t>Fabíola</t>
  </si>
  <si>
    <t>Braulio</t>
  </si>
  <si>
    <t>Jardel</t>
  </si>
  <si>
    <t xml:space="preserve">Laura </t>
  </si>
  <si>
    <t>PRODIN/DPLAN</t>
  </si>
  <si>
    <t>PRODIN/DGTI</t>
  </si>
  <si>
    <t>ARINT</t>
  </si>
  <si>
    <t xml:space="preserve">Vanessa </t>
  </si>
  <si>
    <t>John</t>
  </si>
  <si>
    <t>Miralba</t>
  </si>
  <si>
    <t>PROAD/DEINF</t>
  </si>
  <si>
    <t>ASCOM</t>
  </si>
  <si>
    <t>Claudete</t>
  </si>
  <si>
    <t>PROEN/</t>
  </si>
  <si>
    <t>Débora</t>
  </si>
  <si>
    <t>Leonardo</t>
  </si>
  <si>
    <t>Valor Total</t>
  </si>
  <si>
    <t>Érica</t>
  </si>
  <si>
    <t>Collien</t>
  </si>
  <si>
    <t>Regulamentação do Observatório do IFRO</t>
  </si>
  <si>
    <t>DGP</t>
  </si>
  <si>
    <t>Nº Processo no SEI</t>
  </si>
  <si>
    <t>Status</t>
  </si>
  <si>
    <t>em execução</t>
  </si>
  <si>
    <t>não iniciado</t>
  </si>
  <si>
    <t xml:space="preserve"> não iniciado</t>
  </si>
  <si>
    <t xml:space="preserve">Em elaboração </t>
  </si>
  <si>
    <t>23243.011173/2018-33</t>
  </si>
  <si>
    <t>23243.009664/2018-14</t>
  </si>
  <si>
    <t>23243.009997/2018-43</t>
  </si>
  <si>
    <t>23243.014187/2018-17</t>
  </si>
  <si>
    <t>23243.007005/2018-43</t>
  </si>
  <si>
    <t>23243.013483/2018-92</t>
  </si>
  <si>
    <t>23243.012521/2018-90</t>
  </si>
  <si>
    <t>23243.012445/2018-12</t>
  </si>
  <si>
    <t xml:space="preserve">Quantidade </t>
  </si>
  <si>
    <t xml:space="preserve">Em execução </t>
  </si>
  <si>
    <t xml:space="preserve">Não iniciado </t>
  </si>
  <si>
    <t>Valor do Projeto</t>
  </si>
  <si>
    <t>23243.016185/2018-54</t>
  </si>
  <si>
    <t>23243.011750/2018-97</t>
  </si>
  <si>
    <t>23243.013721/2018-60 </t>
  </si>
  <si>
    <t>23243.016967/2018/-93</t>
  </si>
  <si>
    <t>23243.016263/2018-11 </t>
  </si>
  <si>
    <t>DPLAN</t>
  </si>
  <si>
    <t xml:space="preserve">Fortalecimento da Gestão - PAT </t>
  </si>
  <si>
    <t>23243.023441/2018-60 </t>
  </si>
  <si>
    <t>Gestão Documental do IFRO</t>
  </si>
  <si>
    <t xml:space="preserve">Flavia </t>
  </si>
  <si>
    <t>CGAB</t>
  </si>
  <si>
    <t>23243.021147/2018-13</t>
  </si>
  <si>
    <t xml:space="preserve">em execução? </t>
  </si>
  <si>
    <t xml:space="preserve">Percentual de Execução </t>
  </si>
  <si>
    <t>%</t>
  </si>
  <si>
    <t xml:space="preserve">Percentual de Atraso </t>
  </si>
  <si>
    <t>FINALIZADO</t>
  </si>
  <si>
    <t xml:space="preserve">EM EXECUÇÃO </t>
  </si>
  <si>
    <t>NÃO INICIADO</t>
  </si>
  <si>
    <t xml:space="preserve">Planilha de Acompanhamento dos Projetos Estratégicos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</si>
</sst>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BF9DB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44" fontId="0" fillId="3" borderId="1" xfId="1" applyFont="1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44" fontId="0" fillId="6" borderId="1" xfId="1" applyFont="1" applyFill="1" applyBorder="1"/>
    <xf numFmtId="0" fontId="0" fillId="6" borderId="0" xfId="0" applyFill="1"/>
    <xf numFmtId="0" fontId="0" fillId="7" borderId="0" xfId="0" applyFill="1"/>
    <xf numFmtId="0" fontId="0" fillId="6" borderId="1" xfId="0" applyFill="1" applyBorder="1" applyAlignment="1">
      <alignment wrapText="1"/>
    </xf>
    <xf numFmtId="44" fontId="5" fillId="6" borderId="1" xfId="0" applyNumberFormat="1" applyFont="1" applyFill="1" applyBorder="1"/>
    <xf numFmtId="0" fontId="0" fillId="2" borderId="0" xfId="0" applyFill="1"/>
    <xf numFmtId="0" fontId="3" fillId="8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44" fontId="0" fillId="9" borderId="1" xfId="1" applyFont="1" applyFill="1" applyBorder="1"/>
    <xf numFmtId="0" fontId="0" fillId="10" borderId="1" xfId="0" applyFill="1" applyBorder="1" applyAlignment="1">
      <alignment wrapText="1"/>
    </xf>
    <xf numFmtId="0" fontId="0" fillId="10" borderId="1" xfId="0" applyFill="1" applyBorder="1"/>
    <xf numFmtId="0" fontId="0" fillId="10" borderId="1" xfId="0" applyFill="1" applyBorder="1" applyAlignment="1">
      <alignment horizontal="center"/>
    </xf>
    <xf numFmtId="44" fontId="0" fillId="10" borderId="1" xfId="1" applyFont="1" applyFill="1" applyBorder="1"/>
    <xf numFmtId="0" fontId="0" fillId="8" borderId="1" xfId="0" applyFill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4" fillId="5" borderId="0" xfId="0" applyFont="1" applyFill="1" applyBorder="1" applyAlignment="1"/>
    <xf numFmtId="10" fontId="0" fillId="0" borderId="0" xfId="2" applyNumberFormat="1" applyFont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0" fillId="0" borderId="0" xfId="0" applyFill="1" applyBorder="1"/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0" fontId="0" fillId="2" borderId="0" xfId="2" applyNumberFormat="1" applyFont="1" applyFill="1" applyAlignment="1">
      <alignment horizontal="center"/>
    </xf>
    <xf numFmtId="0" fontId="2" fillId="6" borderId="2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66FF33"/>
      <color rgb="FF9999FF"/>
      <color rgb="FFCC99FF"/>
      <color rgb="FFFF00FF"/>
      <color rgb="FF800000"/>
      <color rgb="FF0000FF"/>
      <color rgb="FF000099"/>
      <color rgb="FF996633"/>
      <color rgb="FF006600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solidFill>
          <a:schemeClr val="bg1"/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Status!$B$3</c:f>
              <c:strCache>
                <c:ptCount val="1"/>
                <c:pt idx="0">
                  <c:v>Quantidade </c:v>
                </c:pt>
              </c:strCache>
            </c:strRef>
          </c:tx>
          <c:spPr>
            <a:gradFill flip="none" rotWithShape="1">
              <a:gsLst>
                <a:gs pos="0">
                  <a:srgbClr val="03D4A8"/>
                </a:gs>
                <a:gs pos="0">
                  <a:srgbClr val="21D6E0"/>
                </a:gs>
                <a:gs pos="23000">
                  <a:srgbClr val="0087E6"/>
                </a:gs>
                <a:gs pos="44000">
                  <a:srgbClr val="005CBF"/>
                </a:gs>
              </a:gsLst>
              <a:lin ang="5400000" scaled="1"/>
              <a:tileRect/>
            </a:gra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031-43DC-B74E-3F6CC8F5464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2031-43DC-B74E-3F6CC8F5464D}"/>
              </c:ext>
            </c:extLst>
          </c:dPt>
          <c:dPt>
            <c:idx val="2"/>
            <c:invertIfNegative val="0"/>
            <c:bubble3D val="0"/>
            <c:spPr>
              <a:gradFill flip="none" rotWithShape="1">
                <a:gsLst>
                  <a:gs pos="0">
                    <a:srgbClr val="DDEBCF"/>
                  </a:gs>
                  <a:gs pos="18000">
                    <a:srgbClr val="9CB86E"/>
                  </a:gs>
                  <a:gs pos="73000">
                    <a:srgbClr val="156B13"/>
                  </a:gs>
                </a:gsLst>
                <a:lin ang="5400000" scaled="0"/>
                <a:tileRect/>
              </a:gradFill>
            </c:spPr>
            <c:extLst>
              <c:ext xmlns:c16="http://schemas.microsoft.com/office/drawing/2014/chart" uri="{C3380CC4-5D6E-409C-BE32-E72D297353CC}">
                <c16:uniqueId val="{00000004-2031-43DC-B74E-3F6CC8F5464D}"/>
              </c:ext>
            </c:extLst>
          </c:dPt>
          <c:dLbls>
            <c:dLbl>
              <c:idx val="0"/>
              <c:layout>
                <c:manualLayout>
                  <c:x val="2.2222222222222247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31-43DC-B74E-3F6CC8F5464D}"/>
                </c:ext>
              </c:extLst>
            </c:dLbl>
            <c:dLbl>
              <c:idx val="1"/>
              <c:layout>
                <c:manualLayout>
                  <c:x val="2.7777777777777776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31-43DC-B74E-3F6CC8F5464D}"/>
                </c:ext>
              </c:extLst>
            </c:dLbl>
            <c:dLbl>
              <c:idx val="2"/>
              <c:layout>
                <c:manualLayout>
                  <c:x val="3.3333333333333437E-2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31-43DC-B74E-3F6CC8F546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Status!$A$4:$A$6</c:f>
              <c:strCache>
                <c:ptCount val="3"/>
                <c:pt idx="0">
                  <c:v>NÃO INICIADO</c:v>
                </c:pt>
                <c:pt idx="1">
                  <c:v>FINALIZADO</c:v>
                </c:pt>
                <c:pt idx="2">
                  <c:v>EM EXECUÇÃO </c:v>
                </c:pt>
              </c:strCache>
            </c:strRef>
          </c:cat>
          <c:val>
            <c:numRef>
              <c:f>Status!$B$4:$B$6</c:f>
              <c:numCache>
                <c:formatCode>General</c:formatCode>
                <c:ptCount val="3"/>
                <c:pt idx="0">
                  <c:v>3</c:v>
                </c:pt>
                <c:pt idx="1">
                  <c:v>6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31-43DC-B74E-3F6CC8F54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453056"/>
        <c:axId val="202235904"/>
        <c:axId val="0"/>
      </c:bar3DChart>
      <c:catAx>
        <c:axId val="201453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202235904"/>
        <c:crosses val="autoZero"/>
        <c:auto val="1"/>
        <c:lblAlgn val="ctr"/>
        <c:lblOffset val="100"/>
        <c:noMultiLvlLbl val="0"/>
      </c:catAx>
      <c:valAx>
        <c:axId val="202235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1453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Plan2!$C$3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2C663B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1-0E68-44C6-BD47-555649F9036E}"/>
              </c:ext>
            </c:extLst>
          </c:dPt>
          <c:dPt>
            <c:idx val="1"/>
            <c:invertIfNegative val="0"/>
            <c:bubble3D val="0"/>
            <c:spPr>
              <a:solidFill>
                <a:srgbClr val="996633"/>
              </a:solidFill>
            </c:spPr>
            <c:extLst>
              <c:ext xmlns:c16="http://schemas.microsoft.com/office/drawing/2014/chart" uri="{C3380CC4-5D6E-409C-BE32-E72D297353CC}">
                <c16:uniqueId val="{00000003-0E68-44C6-BD47-555649F9036E}"/>
              </c:ext>
            </c:extLst>
          </c:dPt>
          <c:dPt>
            <c:idx val="2"/>
            <c:invertIfNegative val="0"/>
            <c:bubble3D val="0"/>
            <c:spPr>
              <a:solidFill>
                <a:srgbClr val="FF9900"/>
              </a:solidFill>
            </c:spPr>
            <c:extLst>
              <c:ext xmlns:c16="http://schemas.microsoft.com/office/drawing/2014/chart" uri="{C3380CC4-5D6E-409C-BE32-E72D297353CC}">
                <c16:uniqueId val="{00000005-0E68-44C6-BD47-555649F9036E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7-0E68-44C6-BD47-555649F9036E}"/>
              </c:ext>
            </c:extLst>
          </c:dPt>
          <c:dPt>
            <c:idx val="4"/>
            <c:invertIfNegative val="0"/>
            <c:bubble3D val="0"/>
            <c:spPr>
              <a:solidFill>
                <a:srgbClr val="000099"/>
              </a:solidFill>
            </c:spPr>
            <c:extLst>
              <c:ext xmlns:c16="http://schemas.microsoft.com/office/drawing/2014/chart" uri="{C3380CC4-5D6E-409C-BE32-E72D297353CC}">
                <c16:uniqueId val="{00000009-0E68-44C6-BD47-555649F9036E}"/>
              </c:ext>
            </c:extLst>
          </c:dPt>
          <c:dPt>
            <c:idx val="5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B-0E68-44C6-BD47-555649F9036E}"/>
              </c:ext>
            </c:extLst>
          </c:dPt>
          <c:dPt>
            <c:idx val="6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D-0E68-44C6-BD47-555649F9036E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0E68-44C6-BD47-555649F9036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0E68-44C6-BD47-555649F9036E}"/>
              </c:ext>
            </c:extLst>
          </c:dPt>
          <c:dPt>
            <c:idx val="9"/>
            <c:invertIfNegative val="0"/>
            <c:bubble3D val="0"/>
            <c:spPr>
              <a:solidFill>
                <a:srgbClr val="9999FF"/>
              </a:solidFill>
            </c:spPr>
            <c:extLst>
              <c:ext xmlns:c16="http://schemas.microsoft.com/office/drawing/2014/chart" uri="{C3380CC4-5D6E-409C-BE32-E72D297353CC}">
                <c16:uniqueId val="{00000013-0E68-44C6-BD47-555649F9036E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5-0E68-44C6-BD47-555649F9036E}"/>
              </c:ext>
            </c:extLst>
          </c:dPt>
          <c:dPt>
            <c:idx val="11"/>
            <c:invertIfNegative val="0"/>
            <c:bubble3D val="0"/>
            <c:spPr>
              <a:solidFill>
                <a:srgbClr val="66FF33"/>
              </a:solidFill>
            </c:spPr>
            <c:extLst>
              <c:ext xmlns:c16="http://schemas.microsoft.com/office/drawing/2014/chart" uri="{C3380CC4-5D6E-409C-BE32-E72D297353CC}">
                <c16:uniqueId val="{00000017-0E68-44C6-BD47-555649F9036E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0E68-44C6-BD47-555649F9036E}"/>
              </c:ext>
            </c:extLst>
          </c:dPt>
          <c:dLbls>
            <c:dLbl>
              <c:idx val="10"/>
              <c:layout>
                <c:manualLayout>
                  <c:x val="1.0338420460303924E-2"/>
                  <c:y val="-1.0582010582010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E68-44C6-BD47-555649F9036E}"/>
                </c:ext>
              </c:extLst>
            </c:dLbl>
            <c:dLbl>
              <c:idx val="12"/>
              <c:layout>
                <c:manualLayout>
                  <c:x val="1.5507630690455888E-2"/>
                  <c:y val="-1.2698412698412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E68-44C6-BD47-555649F903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Plan2!$B$4:$B$13</c:f>
              <c:strCache>
                <c:ptCount val="10"/>
                <c:pt idx="0">
                  <c:v>Planejar Para Crescer</c:v>
                </c:pt>
                <c:pt idx="1">
                  <c:v>IFRO para Todos</c:v>
                </c:pt>
                <c:pt idx="2">
                  <c:v>Programa Saúde e Segurança do Servidor</c:v>
                </c:pt>
                <c:pt idx="3">
                  <c:v>Politica de Comunicação</c:v>
                </c:pt>
                <c:pt idx="4">
                  <c:v>Modernização da Gestão - Política de Gestão de Riscos </c:v>
                </c:pt>
                <c:pt idx="5">
                  <c:v>Gestão Documental do IFRO</c:v>
                </c:pt>
                <c:pt idx="6">
                  <c:v>Fortalecimento da Gestão - Revisão do PDI 2018-2022</c:v>
                </c:pt>
                <c:pt idx="7">
                  <c:v>Fortalecimento dos NAPNEs</c:v>
                </c:pt>
                <c:pt idx="8">
                  <c:v>IFRO sem Fronteiras</c:v>
                </c:pt>
                <c:pt idx="9">
                  <c:v>Regulamentação do Observatório do IFRO</c:v>
                </c:pt>
              </c:strCache>
            </c:strRef>
          </c:cat>
          <c:val>
            <c:numRef>
              <c:f>Plan2!$C$4:$C$13</c:f>
              <c:numCache>
                <c:formatCode>0.00%</c:formatCode>
                <c:ptCount val="10"/>
                <c:pt idx="0">
                  <c:v>0.77500000000000002</c:v>
                </c:pt>
                <c:pt idx="1">
                  <c:v>0.71430000000000005</c:v>
                </c:pt>
                <c:pt idx="2">
                  <c:v>0.53259999999999996</c:v>
                </c:pt>
                <c:pt idx="3">
                  <c:v>3.4500000000000003E-2</c:v>
                </c:pt>
                <c:pt idx="4">
                  <c:v>0.76919999999999999</c:v>
                </c:pt>
                <c:pt idx="5">
                  <c:v>0.36359999999999998</c:v>
                </c:pt>
                <c:pt idx="6">
                  <c:v>0.7</c:v>
                </c:pt>
                <c:pt idx="7">
                  <c:v>0.92859999999999998</c:v>
                </c:pt>
                <c:pt idx="8">
                  <c:v>0.68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E68-44C6-BD47-555649F90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7151104"/>
        <c:axId val="170752768"/>
        <c:axId val="0"/>
      </c:bar3DChart>
      <c:catAx>
        <c:axId val="47151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0752768"/>
        <c:crosses val="autoZero"/>
        <c:auto val="1"/>
        <c:lblAlgn val="ctr"/>
        <c:lblOffset val="100"/>
        <c:noMultiLvlLbl val="0"/>
      </c:catAx>
      <c:valAx>
        <c:axId val="1707527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7151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1-CF53-4BB9-9A25-A68FEE7586D3}"/>
              </c:ext>
            </c:extLst>
          </c:dPt>
          <c:dPt>
            <c:idx val="1"/>
            <c:invertIfNegative val="0"/>
            <c:bubble3D val="0"/>
            <c:spPr>
              <a:solidFill>
                <a:srgbClr val="996633"/>
              </a:solidFill>
            </c:spPr>
            <c:extLst>
              <c:ext xmlns:c16="http://schemas.microsoft.com/office/drawing/2014/chart" uri="{C3380CC4-5D6E-409C-BE32-E72D297353CC}">
                <c16:uniqueId val="{00000003-CF53-4BB9-9A25-A68FEE7586D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F53-4BB9-9A25-A68FEE7586D3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7-CF53-4BB9-9A25-A68FEE7586D3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9-CF53-4BB9-9A25-A68FEE7586D3}"/>
              </c:ext>
            </c:extLst>
          </c:dPt>
          <c:dPt>
            <c:idx val="5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B-CF53-4BB9-9A25-A68FEE7586D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D-CF53-4BB9-9A25-A68FEE7586D3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CF53-4BB9-9A25-A68FEE7586D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CF53-4BB9-9A25-A68FEE7586D3}"/>
              </c:ext>
            </c:extLst>
          </c:dPt>
          <c:dPt>
            <c:idx val="9"/>
            <c:invertIfNegative val="0"/>
            <c:bubble3D val="0"/>
            <c:spPr>
              <a:solidFill>
                <a:srgbClr val="9999FF"/>
              </a:solidFill>
            </c:spPr>
            <c:extLst>
              <c:ext xmlns:c16="http://schemas.microsoft.com/office/drawing/2014/chart" uri="{C3380CC4-5D6E-409C-BE32-E72D297353CC}">
                <c16:uniqueId val="{00000013-CF53-4BB9-9A25-A68FEE7586D3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5-CF53-4BB9-9A25-A68FEE7586D3}"/>
              </c:ext>
            </c:extLst>
          </c:dPt>
          <c:dPt>
            <c:idx val="11"/>
            <c:invertIfNegative val="0"/>
            <c:bubble3D val="0"/>
            <c:spPr>
              <a:solidFill>
                <a:srgbClr val="66FF33"/>
              </a:solidFill>
            </c:spPr>
            <c:extLst>
              <c:ext xmlns:c16="http://schemas.microsoft.com/office/drawing/2014/chart" uri="{C3380CC4-5D6E-409C-BE32-E72D297353CC}">
                <c16:uniqueId val="{00000017-CF53-4BB9-9A25-A68FEE7586D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CF53-4BB9-9A25-A68FEE7586D3}"/>
              </c:ext>
            </c:extLst>
          </c:dPt>
          <c:dLbls>
            <c:dLbl>
              <c:idx val="5"/>
              <c:layout>
                <c:manualLayout>
                  <c:x val="0"/>
                  <c:y val="-1.2895796884091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53-4BB9-9A25-A68FEE7586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Plan2!$B$55:$B$64</c:f>
              <c:strCache>
                <c:ptCount val="10"/>
                <c:pt idx="0">
                  <c:v>Planejar Para Crescer</c:v>
                </c:pt>
                <c:pt idx="1">
                  <c:v>IFRO para Todos</c:v>
                </c:pt>
                <c:pt idx="2">
                  <c:v>Programa Saúde e Segurança do Servidor</c:v>
                </c:pt>
                <c:pt idx="3">
                  <c:v>Politica de Comunicação</c:v>
                </c:pt>
                <c:pt idx="4">
                  <c:v>Modernização da Gestão - Política de Gestão de Riscos </c:v>
                </c:pt>
                <c:pt idx="5">
                  <c:v>Gestão Documental do IFRO</c:v>
                </c:pt>
                <c:pt idx="6">
                  <c:v>Fortalecimento da Gestão - Revisão do PDI 2018-2022</c:v>
                </c:pt>
                <c:pt idx="7">
                  <c:v>Fortalecimento dos NAPNEs</c:v>
                </c:pt>
                <c:pt idx="8">
                  <c:v>IFRO sem Fronteiras</c:v>
                </c:pt>
                <c:pt idx="9">
                  <c:v>Regulamentação do Observatório do IFRO</c:v>
                </c:pt>
              </c:strCache>
            </c:strRef>
          </c:cat>
          <c:val>
            <c:numRef>
              <c:f>Plan2!$C$55:$C$64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0.14130000000000001</c:v>
                </c:pt>
                <c:pt idx="3">
                  <c:v>0.48</c:v>
                </c:pt>
                <c:pt idx="4">
                  <c:v>0.23080000000000001</c:v>
                </c:pt>
                <c:pt idx="5">
                  <c:v>0.18179999999999999</c:v>
                </c:pt>
                <c:pt idx="6">
                  <c:v>0.3</c:v>
                </c:pt>
                <c:pt idx="7">
                  <c:v>7.1400000000000005E-2</c:v>
                </c:pt>
                <c:pt idx="8">
                  <c:v>0.32</c:v>
                </c:pt>
                <c:pt idx="9">
                  <c:v>0.21049999999999999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F53-4BB9-9A25-A68FEE758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995968"/>
        <c:axId val="143093696"/>
        <c:axId val="0"/>
      </c:bar3DChart>
      <c:catAx>
        <c:axId val="4699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3093696"/>
        <c:crosses val="autoZero"/>
        <c:auto val="1"/>
        <c:lblAlgn val="ctr"/>
        <c:lblOffset val="100"/>
        <c:noMultiLvlLbl val="0"/>
      </c:catAx>
      <c:valAx>
        <c:axId val="14309369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6995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2133600</xdr:colOff>
      <xdr:row>13</xdr:row>
      <xdr:rowOff>90487</xdr:rowOff>
    </xdr:from>
    <xdr:to>
      <xdr:col>2</xdr:col>
      <xdr:colOff>1914525</xdr:colOff>
      <xdr:row>27</xdr:row>
      <xdr:rowOff>166687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10</xdr:col>
      <xdr:colOff>123826</xdr:colOff>
      <xdr:row>45</xdr:row>
      <xdr:rowOff>104775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68</xdr:row>
      <xdr:rowOff>35719</xdr:rowOff>
    </xdr:from>
    <xdr:to>
      <xdr:col>11</xdr:col>
      <xdr:colOff>571499</xdr:colOff>
      <xdr:row>104</xdr:row>
      <xdr:rowOff>71438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i.ifro.edu.br/sei/controlador.php?acao=arvore_visualizar&amp;acao_origem=procedimento_visualizar&amp;id_procedimento=345626&amp;infra_sistema=100000100&amp;infra_unidade_atual=110000011&amp;infra_hash=f807c84b5b77210efa0fcddd31de9aca0bda23639cb0960e0d6a8834b791a663" TargetMode="External"/><Relationship Id="rId1" Type="http://schemas.openxmlformats.org/officeDocument/2006/relationships/hyperlink" Target="https://sei.ifro.edu.br/sei/controlador.php?acao=arvore_visualizar&amp;acao_origem=procedimento_visualizar&amp;id_procedimento=442816&amp;infra_sistema=100000100&amp;infra_unidade_atual=110000011&amp;infra_hash=c75ed47a846cab547ab1a8ee8f0452c5c8fed4c911238194a2d6a6c0717a5f6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zoomScale="86" zoomScaleNormal="86" workbookViewId="0">
      <selection activeCell="E17" sqref="E17"/>
    </sheetView>
  </sheetViews>
  <sheetFormatPr defaultRowHeight="15" x14ac:dyDescent="0.25"/>
  <cols>
    <col min="1" max="1" width="6.5703125" style="1" customWidth="1"/>
    <col min="2" max="2" width="35" customWidth="1"/>
    <col min="3" max="3" width="12.42578125" customWidth="1"/>
    <col min="4" max="4" width="15.42578125" customWidth="1"/>
    <col min="5" max="5" width="16.28515625" style="2" customWidth="1"/>
    <col min="6" max="6" width="26.42578125" style="3" customWidth="1"/>
    <col min="7" max="7" width="20.28515625" customWidth="1"/>
  </cols>
  <sheetData>
    <row r="1" spans="1:7" x14ac:dyDescent="0.25">
      <c r="A1" s="40" t="s">
        <v>74</v>
      </c>
      <c r="B1" s="40"/>
      <c r="C1" s="40"/>
      <c r="D1" s="40"/>
      <c r="E1" s="40"/>
      <c r="F1" s="40"/>
      <c r="G1" s="40"/>
    </row>
    <row r="2" spans="1:7" x14ac:dyDescent="0.25">
      <c r="A2" s="40"/>
      <c r="B2" s="40"/>
      <c r="C2" s="40"/>
      <c r="D2" s="40"/>
      <c r="E2" s="40"/>
      <c r="F2" s="40"/>
      <c r="G2" s="40"/>
    </row>
    <row r="3" spans="1:7" s="3" customFormat="1" ht="18.75" customHeight="1" x14ac:dyDescent="0.25">
      <c r="A3" s="38" t="s">
        <v>13</v>
      </c>
      <c r="B3" s="37" t="s">
        <v>0</v>
      </c>
      <c r="C3" s="37" t="s">
        <v>14</v>
      </c>
      <c r="D3" s="37" t="s">
        <v>15</v>
      </c>
      <c r="E3" s="37" t="s">
        <v>38</v>
      </c>
      <c r="F3" s="37" t="s">
        <v>37</v>
      </c>
      <c r="G3" s="37" t="s">
        <v>54</v>
      </c>
    </row>
    <row r="4" spans="1:7" ht="31.5" customHeight="1" x14ac:dyDescent="0.25">
      <c r="A4" s="39"/>
      <c r="B4" s="37"/>
      <c r="C4" s="37"/>
      <c r="D4" s="37"/>
      <c r="E4" s="37"/>
      <c r="F4" s="37"/>
      <c r="G4" s="37"/>
    </row>
    <row r="5" spans="1:7" s="10" customFormat="1" ht="31.5" customHeight="1" x14ac:dyDescent="0.25">
      <c r="A5" s="15">
        <v>1</v>
      </c>
      <c r="B5" s="18" t="s">
        <v>2</v>
      </c>
      <c r="C5" s="19" t="s">
        <v>19</v>
      </c>
      <c r="D5" s="19" t="s">
        <v>22</v>
      </c>
      <c r="E5" s="20" t="s">
        <v>39</v>
      </c>
      <c r="F5" s="20" t="s">
        <v>47</v>
      </c>
      <c r="G5" s="21">
        <v>8912</v>
      </c>
    </row>
    <row r="6" spans="1:7" s="11" customFormat="1" ht="31.5" customHeight="1" x14ac:dyDescent="0.25">
      <c r="A6" s="15">
        <v>2</v>
      </c>
      <c r="B6" s="12" t="s">
        <v>3</v>
      </c>
      <c r="C6" s="7" t="s">
        <v>23</v>
      </c>
      <c r="D6" s="7" t="s">
        <v>36</v>
      </c>
      <c r="E6" s="8" t="s">
        <v>39</v>
      </c>
      <c r="F6" s="8" t="s">
        <v>43</v>
      </c>
      <c r="G6" s="9">
        <v>451412</v>
      </c>
    </row>
    <row r="7" spans="1:7" s="11" customFormat="1" ht="31.5" customHeight="1" x14ac:dyDescent="0.25">
      <c r="A7" s="15">
        <v>3</v>
      </c>
      <c r="B7" s="12" t="s">
        <v>63</v>
      </c>
      <c r="C7" s="7" t="s">
        <v>64</v>
      </c>
      <c r="D7" s="7" t="s">
        <v>65</v>
      </c>
      <c r="E7" s="8" t="s">
        <v>39</v>
      </c>
      <c r="F7" s="8" t="s">
        <v>66</v>
      </c>
      <c r="G7" s="9">
        <v>17188</v>
      </c>
    </row>
    <row r="8" spans="1:7" s="11" customFormat="1" ht="31.5" customHeight="1" x14ac:dyDescent="0.25">
      <c r="A8" s="15">
        <v>4</v>
      </c>
      <c r="B8" s="12" t="s">
        <v>61</v>
      </c>
      <c r="C8" s="7" t="s">
        <v>18</v>
      </c>
      <c r="D8" s="7" t="s">
        <v>20</v>
      </c>
      <c r="E8" s="8" t="s">
        <v>39</v>
      </c>
      <c r="F8" s="8" t="s">
        <v>46</v>
      </c>
      <c r="G8" s="9">
        <v>16244</v>
      </c>
    </row>
    <row r="9" spans="1:7" s="11" customFormat="1" ht="31.5" customHeight="1" x14ac:dyDescent="0.25">
      <c r="A9" s="15">
        <v>5</v>
      </c>
      <c r="B9" s="18" t="s">
        <v>9</v>
      </c>
      <c r="C9" s="19" t="s">
        <v>16</v>
      </c>
      <c r="D9" s="19" t="s">
        <v>21</v>
      </c>
      <c r="E9" s="20" t="s">
        <v>39</v>
      </c>
      <c r="F9" s="20" t="s">
        <v>48</v>
      </c>
      <c r="G9" s="21">
        <v>20699</v>
      </c>
    </row>
    <row r="10" spans="1:7" s="11" customFormat="1" ht="31.5" customHeight="1" x14ac:dyDescent="0.25">
      <c r="A10" s="15">
        <v>6</v>
      </c>
      <c r="B10" s="12" t="s">
        <v>8</v>
      </c>
      <c r="C10" s="7" t="s">
        <v>28</v>
      </c>
      <c r="D10" s="7" t="s">
        <v>29</v>
      </c>
      <c r="E10" s="8" t="s">
        <v>39</v>
      </c>
      <c r="F10" s="8" t="s">
        <v>55</v>
      </c>
      <c r="G10" s="9">
        <v>8295.76</v>
      </c>
    </row>
    <row r="11" spans="1:7" s="10" customFormat="1" ht="31.5" customHeight="1" x14ac:dyDescent="0.25">
      <c r="A11" s="15">
        <v>7</v>
      </c>
      <c r="B11" s="16" t="s">
        <v>1</v>
      </c>
      <c r="C11" s="7" t="s">
        <v>16</v>
      </c>
      <c r="D11" s="7" t="s">
        <v>20</v>
      </c>
      <c r="E11" s="8" t="s">
        <v>39</v>
      </c>
      <c r="F11" s="8" t="s">
        <v>44</v>
      </c>
      <c r="G11" s="9">
        <v>23057</v>
      </c>
    </row>
    <row r="12" spans="1:7" s="11" customFormat="1" ht="31.5" customHeight="1" x14ac:dyDescent="0.25">
      <c r="A12" s="15">
        <v>8</v>
      </c>
      <c r="B12" s="22" t="s">
        <v>4</v>
      </c>
      <c r="C12" s="23" t="s">
        <v>24</v>
      </c>
      <c r="D12" s="23" t="s">
        <v>26</v>
      </c>
      <c r="E12" s="24" t="s">
        <v>67</v>
      </c>
      <c r="F12" s="24" t="s">
        <v>50</v>
      </c>
      <c r="G12" s="25">
        <v>53001</v>
      </c>
    </row>
    <row r="13" spans="1:7" s="10" customFormat="1" ht="31.5" customHeight="1" x14ac:dyDescent="0.25">
      <c r="A13" s="15">
        <v>9</v>
      </c>
      <c r="B13" s="22" t="s">
        <v>5</v>
      </c>
      <c r="C13" s="23" t="s">
        <v>25</v>
      </c>
      <c r="D13" s="23" t="s">
        <v>26</v>
      </c>
      <c r="E13" s="24" t="s">
        <v>67</v>
      </c>
      <c r="F13" s="24" t="s">
        <v>49</v>
      </c>
      <c r="G13" s="25">
        <v>19909.400000000001</v>
      </c>
    </row>
    <row r="14" spans="1:7" s="10" customFormat="1" ht="31.5" customHeight="1" x14ac:dyDescent="0.25">
      <c r="A14" s="15">
        <v>10</v>
      </c>
      <c r="B14" s="12" t="s">
        <v>6</v>
      </c>
      <c r="C14" s="7" t="s">
        <v>33</v>
      </c>
      <c r="D14" s="7" t="s">
        <v>27</v>
      </c>
      <c r="E14" s="8" t="s">
        <v>39</v>
      </c>
      <c r="F14" s="8" t="s">
        <v>56</v>
      </c>
      <c r="G14" s="9">
        <v>97663.679999999993</v>
      </c>
    </row>
    <row r="15" spans="1:7" s="10" customFormat="1" ht="31.5" customHeight="1" x14ac:dyDescent="0.25">
      <c r="A15" s="15">
        <v>11</v>
      </c>
      <c r="B15" s="17" t="s">
        <v>12</v>
      </c>
      <c r="C15" s="4" t="s">
        <v>16</v>
      </c>
      <c r="D15" s="4" t="s">
        <v>20</v>
      </c>
      <c r="E15" s="5" t="s">
        <v>41</v>
      </c>
      <c r="F15" s="5" t="s">
        <v>45</v>
      </c>
      <c r="G15" s="6">
        <v>373780</v>
      </c>
    </row>
    <row r="16" spans="1:7" s="10" customFormat="1" ht="31.5" customHeight="1" x14ac:dyDescent="0.25">
      <c r="A16" s="15">
        <v>12</v>
      </c>
      <c r="B16" s="17" t="s">
        <v>35</v>
      </c>
      <c r="C16" s="4" t="s">
        <v>17</v>
      </c>
      <c r="D16" s="4" t="s">
        <v>20</v>
      </c>
      <c r="E16" s="5" t="s">
        <v>40</v>
      </c>
      <c r="F16" s="5" t="s">
        <v>57</v>
      </c>
      <c r="G16" s="6">
        <v>885</v>
      </c>
    </row>
    <row r="17" spans="1:7" s="14" customFormat="1" ht="31.5" customHeight="1" x14ac:dyDescent="0.25">
      <c r="A17" s="15">
        <v>13</v>
      </c>
      <c r="B17" s="12" t="s">
        <v>11</v>
      </c>
      <c r="C17" s="7" t="s">
        <v>31</v>
      </c>
      <c r="D17" s="7" t="s">
        <v>60</v>
      </c>
      <c r="E17" s="8" t="s">
        <v>39</v>
      </c>
      <c r="F17" s="8" t="s">
        <v>62</v>
      </c>
      <c r="G17" s="9">
        <v>22369.19</v>
      </c>
    </row>
    <row r="18" spans="1:7" s="10" customFormat="1" ht="31.5" customHeight="1" x14ac:dyDescent="0.25">
      <c r="A18" s="15">
        <v>14</v>
      </c>
      <c r="B18" s="17" t="s">
        <v>10</v>
      </c>
      <c r="C18" s="4" t="s">
        <v>30</v>
      </c>
      <c r="D18" s="4" t="s">
        <v>36</v>
      </c>
      <c r="E18" s="5" t="s">
        <v>41</v>
      </c>
      <c r="F18" s="5" t="s">
        <v>59</v>
      </c>
      <c r="G18" s="6">
        <v>300000</v>
      </c>
    </row>
    <row r="19" spans="1:7" s="11" customFormat="1" ht="31.5" customHeight="1" x14ac:dyDescent="0.25">
      <c r="A19" s="15">
        <v>15</v>
      </c>
      <c r="B19" s="17" t="s">
        <v>7</v>
      </c>
      <c r="C19" s="4" t="s">
        <v>34</v>
      </c>
      <c r="D19" s="4" t="s">
        <v>27</v>
      </c>
      <c r="E19" s="5" t="s">
        <v>41</v>
      </c>
      <c r="F19" s="5" t="s">
        <v>58</v>
      </c>
      <c r="G19" s="6">
        <v>120136.18</v>
      </c>
    </row>
    <row r="20" spans="1:7" s="10" customFormat="1" ht="31.5" customHeight="1" x14ac:dyDescent="0.25">
      <c r="A20" s="35" t="s">
        <v>32</v>
      </c>
      <c r="B20" s="36"/>
      <c r="C20" s="36"/>
      <c r="D20" s="36"/>
      <c r="E20" s="36"/>
      <c r="F20" s="36"/>
      <c r="G20" s="13">
        <f>SUM(G5:G17)</f>
        <v>1113416.03</v>
      </c>
    </row>
  </sheetData>
  <mergeCells count="9">
    <mergeCell ref="A3:A4"/>
    <mergeCell ref="A1:G2"/>
    <mergeCell ref="G3:G4"/>
    <mergeCell ref="A20:F20"/>
    <mergeCell ref="B3:B4"/>
    <mergeCell ref="C3:C4"/>
    <mergeCell ref="D3:D4"/>
    <mergeCell ref="E3:E4"/>
    <mergeCell ref="F3:F4"/>
  </mergeCells>
  <hyperlinks>
    <hyperlink ref="F17" r:id="rId1" display="https://sei.ifro.edu.br/sei/controlador.php?acao=arvore_visualizar&amp;acao_origem=procedimento_visualizar&amp;id_procedimento=442816&amp;infra_sistema=100000100&amp;infra_unidade_atual=110000011&amp;infra_hash=c75ed47a846cab547ab1a8ee8f0452c5c8fed4c911238194a2d6a6c0717a5f64" xr:uid="{00000000-0004-0000-0000-000000000000}"/>
    <hyperlink ref="F18" r:id="rId2" display="https://sei.ifro.edu.br/sei/controlador.php?acao=arvore_visualizar&amp;acao_origem=procedimento_visualizar&amp;id_procedimento=345626&amp;infra_sistema=100000100&amp;infra_unidade_atual=110000011&amp;infra_hash=f807c84b5b77210efa0fcddd31de9aca0bda23639cb0960e0d6a8834b791a663" xr:uid="{00000000-0004-0000-0000-000001000000}"/>
  </hyperlinks>
  <pageMargins left="0.511811024" right="0.511811024" top="0.78740157499999996" bottom="0.78740157499999996" header="0.31496062000000002" footer="0.31496062000000002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11"/>
  <sheetViews>
    <sheetView topLeftCell="A13" workbookViewId="0">
      <selection activeCell="B6" sqref="B6"/>
    </sheetView>
  </sheetViews>
  <sheetFormatPr defaultRowHeight="15" x14ac:dyDescent="0.25"/>
  <cols>
    <col min="1" max="1" width="54.5703125" customWidth="1"/>
    <col min="2" max="2" width="17.28515625" style="3" customWidth="1"/>
    <col min="3" max="3" width="61.42578125" customWidth="1"/>
    <col min="4" max="4" width="60.5703125" customWidth="1"/>
  </cols>
  <sheetData>
    <row r="3" spans="1:2" x14ac:dyDescent="0.25">
      <c r="A3" t="s">
        <v>38</v>
      </c>
      <c r="B3" s="3" t="s">
        <v>51</v>
      </c>
    </row>
    <row r="4" spans="1:2" x14ac:dyDescent="0.25">
      <c r="A4" t="s">
        <v>73</v>
      </c>
      <c r="B4" s="3">
        <v>3</v>
      </c>
    </row>
    <row r="5" spans="1:2" x14ac:dyDescent="0.25">
      <c r="A5" s="3" t="s">
        <v>71</v>
      </c>
      <c r="B5" s="3">
        <v>6</v>
      </c>
    </row>
    <row r="6" spans="1:2" x14ac:dyDescent="0.25">
      <c r="A6" t="s">
        <v>72</v>
      </c>
      <c r="B6" s="3">
        <v>12</v>
      </c>
    </row>
    <row r="8" spans="1:2" x14ac:dyDescent="0.25">
      <c r="A8" s="3" t="s">
        <v>38</v>
      </c>
      <c r="B8" s="3" t="s">
        <v>51</v>
      </c>
    </row>
    <row r="9" spans="1:2" x14ac:dyDescent="0.25">
      <c r="A9" s="3" t="s">
        <v>53</v>
      </c>
      <c r="B9" s="3">
        <v>4</v>
      </c>
    </row>
    <row r="10" spans="1:2" x14ac:dyDescent="0.25">
      <c r="A10" s="3" t="s">
        <v>52</v>
      </c>
      <c r="B10" s="3">
        <v>12</v>
      </c>
    </row>
    <row r="11" spans="1:2" x14ac:dyDescent="0.25">
      <c r="A11" s="3" t="s">
        <v>42</v>
      </c>
      <c r="B11" s="3">
        <v>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6"/>
  <sheetViews>
    <sheetView tabSelected="1" topLeftCell="B13" zoomScale="80" zoomScaleNormal="80" workbookViewId="0">
      <selection activeCell="C63" sqref="C63"/>
    </sheetView>
  </sheetViews>
  <sheetFormatPr defaultRowHeight="15" x14ac:dyDescent="0.25"/>
  <cols>
    <col min="1" max="1" width="9.140625" style="3"/>
    <col min="2" max="2" width="62.140625" customWidth="1"/>
    <col min="3" max="3" width="17.42578125" customWidth="1"/>
    <col min="5" max="5" width="24.140625" customWidth="1"/>
  </cols>
  <sheetData>
    <row r="1" spans="1:7" s="3" customFormat="1" x14ac:dyDescent="0.25"/>
    <row r="2" spans="1:7" s="3" customFormat="1" x14ac:dyDescent="0.25"/>
    <row r="3" spans="1:7" ht="15" customHeight="1" x14ac:dyDescent="0.25">
      <c r="B3" s="28" t="s">
        <v>68</v>
      </c>
      <c r="C3" s="28" t="s">
        <v>69</v>
      </c>
    </row>
    <row r="4" spans="1:7" ht="26.25" customHeight="1" x14ac:dyDescent="0.25">
      <c r="B4" s="26" t="s">
        <v>5</v>
      </c>
      <c r="C4" s="29">
        <v>0.77500000000000002</v>
      </c>
    </row>
    <row r="5" spans="1:7" ht="26.25" customHeight="1" x14ac:dyDescent="0.25">
      <c r="B5" s="26" t="s">
        <v>4</v>
      </c>
      <c r="C5" s="29">
        <v>0.71430000000000005</v>
      </c>
      <c r="F5" s="26"/>
      <c r="G5" s="29"/>
    </row>
    <row r="6" spans="1:7" ht="26.25" customHeight="1" x14ac:dyDescent="0.25">
      <c r="A6" s="31"/>
      <c r="B6" s="26" t="s">
        <v>3</v>
      </c>
      <c r="C6" s="29">
        <v>0.53259999999999996</v>
      </c>
    </row>
    <row r="7" spans="1:7" ht="26.25" customHeight="1" x14ac:dyDescent="0.25">
      <c r="B7" s="26" t="s">
        <v>6</v>
      </c>
      <c r="C7" s="29">
        <v>3.4500000000000003E-2</v>
      </c>
    </row>
    <row r="8" spans="1:7" ht="26.25" customHeight="1" x14ac:dyDescent="0.25">
      <c r="B8" s="27" t="s">
        <v>1</v>
      </c>
      <c r="C8" s="29">
        <v>0.76919999999999999</v>
      </c>
    </row>
    <row r="9" spans="1:7" ht="26.25" customHeight="1" x14ac:dyDescent="0.25">
      <c r="B9" s="26" t="s">
        <v>63</v>
      </c>
      <c r="C9" s="34">
        <v>0.36359999999999998</v>
      </c>
    </row>
    <row r="10" spans="1:7" s="3" customFormat="1" ht="26.25" customHeight="1" x14ac:dyDescent="0.25">
      <c r="B10" s="26" t="s">
        <v>11</v>
      </c>
      <c r="C10" s="34">
        <v>0.7</v>
      </c>
    </row>
    <row r="11" spans="1:7" s="3" customFormat="1" ht="26.25" customHeight="1" x14ac:dyDescent="0.25">
      <c r="B11" s="26" t="s">
        <v>8</v>
      </c>
      <c r="C11" s="34">
        <v>0.92859999999999998</v>
      </c>
    </row>
    <row r="12" spans="1:7" s="3" customFormat="1" ht="26.25" customHeight="1" x14ac:dyDescent="0.25">
      <c r="A12" s="31"/>
      <c r="B12" s="26" t="s">
        <v>2</v>
      </c>
      <c r="C12" s="34">
        <v>0.68</v>
      </c>
    </row>
    <row r="13" spans="1:7" ht="26.25" customHeight="1" x14ac:dyDescent="0.25">
      <c r="B13" s="26" t="s">
        <v>35</v>
      </c>
      <c r="C13" s="29">
        <v>0</v>
      </c>
    </row>
    <row r="54" spans="2:5" ht="27" customHeight="1" x14ac:dyDescent="0.25">
      <c r="B54" s="28" t="s">
        <v>70</v>
      </c>
      <c r="C54" s="30" t="s">
        <v>69</v>
      </c>
    </row>
    <row r="55" spans="2:5" ht="27" customHeight="1" x14ac:dyDescent="0.25">
      <c r="B55" s="26" t="s">
        <v>5</v>
      </c>
      <c r="C55" s="29">
        <v>0</v>
      </c>
      <c r="E55" s="32"/>
    </row>
    <row r="56" spans="2:5" ht="27" customHeight="1" x14ac:dyDescent="0.25">
      <c r="B56" s="26" t="s">
        <v>4</v>
      </c>
      <c r="C56" s="29">
        <v>0</v>
      </c>
      <c r="E56" s="32"/>
    </row>
    <row r="57" spans="2:5" ht="27" customHeight="1" x14ac:dyDescent="0.25">
      <c r="B57" s="26" t="s">
        <v>3</v>
      </c>
      <c r="C57" s="29">
        <v>0.14130000000000001</v>
      </c>
      <c r="E57" s="32"/>
    </row>
    <row r="58" spans="2:5" ht="27" customHeight="1" x14ac:dyDescent="0.25">
      <c r="B58" s="26" t="s">
        <v>6</v>
      </c>
      <c r="C58" s="29">
        <v>0.48</v>
      </c>
      <c r="E58" s="32"/>
    </row>
    <row r="59" spans="2:5" ht="27" customHeight="1" x14ac:dyDescent="0.25">
      <c r="B59" s="27" t="s">
        <v>1</v>
      </c>
      <c r="C59" s="29">
        <v>0.23080000000000001</v>
      </c>
      <c r="E59" s="33"/>
    </row>
    <row r="60" spans="2:5" ht="27" customHeight="1" x14ac:dyDescent="0.25">
      <c r="B60" s="26" t="s">
        <v>63</v>
      </c>
      <c r="C60" s="34">
        <v>0.18179999999999999</v>
      </c>
      <c r="E60" s="32"/>
    </row>
    <row r="61" spans="2:5" s="3" customFormat="1" ht="27" customHeight="1" x14ac:dyDescent="0.25">
      <c r="B61" s="26" t="s">
        <v>11</v>
      </c>
      <c r="C61" s="34">
        <v>0.3</v>
      </c>
      <c r="E61" s="32"/>
    </row>
    <row r="62" spans="2:5" s="3" customFormat="1" ht="27" customHeight="1" x14ac:dyDescent="0.25">
      <c r="B62" s="26" t="s">
        <v>8</v>
      </c>
      <c r="C62" s="34">
        <v>7.1400000000000005E-2</v>
      </c>
      <c r="E62" s="32"/>
    </row>
    <row r="63" spans="2:5" s="3" customFormat="1" ht="27" customHeight="1" x14ac:dyDescent="0.25">
      <c r="B63" s="26" t="s">
        <v>2</v>
      </c>
      <c r="C63" s="34">
        <v>0.32</v>
      </c>
      <c r="E63" s="32"/>
    </row>
    <row r="64" spans="2:5" ht="27" customHeight="1" x14ac:dyDescent="0.25">
      <c r="B64" s="26" t="s">
        <v>35</v>
      </c>
      <c r="C64" s="29">
        <v>0.21049999999999999</v>
      </c>
      <c r="E64" s="32"/>
    </row>
    <row r="65" spans="5:5" x14ac:dyDescent="0.25">
      <c r="E65" s="32"/>
    </row>
    <row r="66" spans="5:5" x14ac:dyDescent="0.25">
      <c r="E66" s="3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Status</vt:lpstr>
      <vt:lpstr>Plan2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Ferreira da Costa</dc:creator>
  <cp:lastModifiedBy>Patricia Costa</cp:lastModifiedBy>
  <dcterms:created xsi:type="dcterms:W3CDTF">2018-07-31T12:28:07Z</dcterms:created>
  <dcterms:modified xsi:type="dcterms:W3CDTF">2020-03-18T14:10:52Z</dcterms:modified>
</cp:coreProperties>
</file>